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564B8996-F5C0-428A-A6E2-B0D688EA492F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Лист1" sheetId="5" r:id="rId1"/>
    <sheet name="Лист2" sheetId="6" r:id="rId2"/>
  </sheets>
  <definedNames>
    <definedName name="_xlnm.Print_Area" localSheetId="0">Лист1!$A$1:$H$34</definedName>
  </definedNames>
  <calcPr calcId="179021"/>
</workbook>
</file>

<file path=xl/calcChain.xml><?xml version="1.0" encoding="utf-8"?>
<calcChain xmlns="http://schemas.openxmlformats.org/spreadsheetml/2006/main">
  <c r="G31" i="5" l="1"/>
  <c r="G6" i="5"/>
  <c r="G11" i="5" l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 l="1"/>
</calcChain>
</file>

<file path=xl/sharedStrings.xml><?xml version="1.0" encoding="utf-8"?>
<sst xmlns="http://schemas.openxmlformats.org/spreadsheetml/2006/main" count="127" uniqueCount="78">
  <si>
    <t>Приложение №1</t>
  </si>
  <si>
    <t>Наименование</t>
  </si>
  <si>
    <t>Кол-во, шт.</t>
  </si>
  <si>
    <t>Цена за ед., тенге</t>
  </si>
  <si>
    <t>Сумма, тенге</t>
  </si>
  <si>
    <t>Ед.изм</t>
  </si>
  <si>
    <t xml:space="preserve">№ </t>
  </si>
  <si>
    <t>Краткая характеристика</t>
  </si>
  <si>
    <t>Место поставки, условия поставки</t>
  </si>
  <si>
    <t>г Алматы ,Наурызбайский район, мкр Шугыла 340 А. Условия  поставки по заявке Заказчика</t>
  </si>
  <si>
    <t>Реагент</t>
  </si>
  <si>
    <t>ИТОГО</t>
  </si>
  <si>
    <t>набор</t>
  </si>
  <si>
    <t>Главный врач</t>
  </si>
  <si>
    <t>Тілеген Г.Ө</t>
  </si>
  <si>
    <t xml:space="preserve">Перечень реагентов способом запроса ценовых предложений  </t>
  </si>
  <si>
    <t>Креатинин</t>
  </si>
  <si>
    <t>Мочевина</t>
  </si>
  <si>
    <t>50 340</t>
  </si>
  <si>
    <t>Мультикалибратор  AUTOCAL</t>
  </si>
  <si>
    <t>Общий белок</t>
  </si>
  <si>
    <t>4х100</t>
  </si>
  <si>
    <t>Холестерин</t>
  </si>
  <si>
    <t xml:space="preserve">Билирубин </t>
  </si>
  <si>
    <t>АСАТ</t>
  </si>
  <si>
    <t>АЛАТ</t>
  </si>
  <si>
    <t>Жидкий-УФ Тест определения активности аланинаминотрансферазы - АЛАТ в сыворотке и плазме крови «GPT (ALAT) IFCC mod. liquiUV Humazym Test» 12022</t>
  </si>
  <si>
    <t>Кинетический метод без депротеинизации для проведения измерения креатинина в сыворотке, плазме и моче «CREATININE liquicolor» 10052, 250 мл</t>
  </si>
  <si>
    <t>Кинетический тест определения мочевины в сыворотке, плазме и моче «Urea liquicolor» 10505, 2*100 мл</t>
  </si>
  <si>
    <t>Мультикалибратор AUTOCAL для калибровки биохимических анализаторов HUMAN 13160, 4*5</t>
  </si>
  <si>
    <t>Фотометрический колориметрический тест для определения общего белка по методу Бюре в сыворотке или плазме крови «TOTAL PROTEIN liquicolor» 157004, 4*100</t>
  </si>
  <si>
    <t>Набор реагентов для определения холестерина в сыворотке или плазме крови «CHOLESTEROL liquicolor» 10028, 4*100</t>
  </si>
  <si>
    <t>Фотометрический тест для определения Общего Билирубина «auto-BILIRUBIN T liquicolor» 10742, 375 мл</t>
  </si>
  <si>
    <t>Жидкий-УФ Тест определения активности аспартатаминотрансферазы - АСАТ в сыворотке и плазме крови «GOT (ASAT) IFCC mod. liquiUV Humazym Test» 12021, 8*50 мл</t>
  </si>
  <si>
    <t xml:space="preserve">Аланинаминотрансфераза R1: 4х35 мл + R2:2х18 мл из комплекта Анализатор биохимический автоматический BS-200E с принадлежностями (Shenzhen Mindray Bio-medical Electronics Co., Ltd. Китай). IFCC Method. Закрытая система. Маркирован специальным штриховым кодом Shenzhen Mindray Bio-medical Electronics Co., Ltd. Китай, совместимым со считывателем BS-200Е. </t>
  </si>
  <si>
    <t xml:space="preserve">Набор для определения Аланинаминотрансферазы в сыворотке крови на биохимических анализаторах Mindray BS-200Е закрытого типа из комплекта Анализатор биохимический автоматический BS-200E с принадлежностями (Shenzhen Mindray Bio-medical Electronics Co., Ltd. Китай). РУ РК-МТ-5№018701 от 08.01.2019г. R1-4x35ml, R2-2x18ml в оригинальных флаконах. IFCC Method. 176 мл., 600 определений. 4х35 +2х18. Закрытая система без произвольных методик. Маркирован специальным штриховым кодом Shenzhen Mindray Bio-medical Electronics Co., Ltd. Китай, совместимым со считывателем BS-200Е. </t>
  </si>
  <si>
    <t>Аспартатаминотрансфераза R1: 4х35 мл + R2:2х18 мл из комплекта Анализатор биохимический автоматический BS-200E с принадлежностями (Shenzhen Mindray Bio-medical Electronics Co., Ltd. Китай). IFCC Method. Закрытая система. Маркирован специальным штриховым кодом Shenzhen Mindray Bio-medical Electronics Co., Ltd. Китай, совместимым со считывателем BS-200Е.</t>
  </si>
  <si>
    <t xml:space="preserve">Набор для определения Аспартатаминотрансферазы в сыворотке крови на биохимических анализаторах Mindray BS-200Е закрытого типа R1-4x35ml, R2-2x18ml в оригинальных флаконах из комплекта Анализатор биохимический автоматический BS-200E с принадлежностями (Shenzhen Mindray Bio-medical Electronics Co., Ltd. Китай). РУ РК-МТ-5№018701 от 08.01.2019г. IFCC Method. 176 мл., 600 определений. 4х35 +2х18. Закрытая система без произвольных методик. Маркирован специальным штриховым кодом Shenzhen Mindray Bio-medical Electronics Co., Ltd. Китай, совместимым со считывателем BS-200Е. </t>
  </si>
  <si>
    <t xml:space="preserve">Глюкоза R1: 4х40 мл + R2: 2х20 мл из комплекта Анализатор биохимический автоматический BS-200E с принадлежностями (Shenzhen Mindray Bio-medical Electronics Co., Ltd. Китай).    Реакция с гексогиназой (HK). Закрытая система. Маркирован специальным штриховым кодом Shenzhen Mindray Bio-medical Electronics Co., Ltd. Китай, совместимым со считывателем BS-200Е. </t>
  </si>
  <si>
    <t xml:space="preserve">Набор для определения Глюкозы в сыворотке на биохимических анализаторах Mindray BS-200Е закрытого типа без произвольных методик. R1-4x40ml, R2-2x20ml в оригинальных флаконах, 200 мл., 565 определений. Из комплекта Анализатор биохимический автоматический BS-200E с принадлежностями (Shenzhen Mindray Bio-medical Electronics Co., Ltd. Китай). РУ РК-МТ-5№018701 от 08.01.2019г. Реакция с гексогиназой (HK). Закрытая система. Маркирован специальным штриховым кодом Shenzhen Mindray Bio-medical Electronics Co., Ltd. Китай, совместимым со считывателем BS-200Е. </t>
  </si>
  <si>
    <t xml:space="preserve">Креатинин R1: 2х27 мл + R2: 1х18 мл из комплекта Анализатор биохимический автоматический BS-200E с принадлежностями (Shenzhen Mindray Bio-medical Electronics Co., Ltd. Китай). Саркозиноксидазный метод. Закрытая система. Маркирован специальным штриховым кодом Shenzhen Mindray Bio-medical Electronics Co., Ltd. Китай, совместимым со считывателем BS-200Е. </t>
  </si>
  <si>
    <t xml:space="preserve">Набор для определения Креатинина в сыворотке крови на биохимических анализаторах Mindray BS-200Е закрытого типа без произвольных методик. R1-2*27ml, R2-1*18ml в оригинальных флаконах. Из комплекта Анализатор биохимический автоматический BS-200E с принадлежностями (Shenzhen Mindray Bio-medical Electronics Co., Ltd. Китай). РУ РК-МТ-5№018701 от 08.01.2019г. CREA-S (Саркозиноксидазный метод). 72 мл., 250 определений 2×27 + 1×18. Закрытая система. Маркирован специальным штриховым кодом Shenzhen Mindray Bio-medical Electronics Co., Ltd. Китай, совместимым со считывателем BS-200Е. </t>
  </si>
  <si>
    <t xml:space="preserve">Мочевина R1: 4х35 мл + R2: 2х18 мл из комплекта Анализатор биохимический автоматический BS-200E с принадлежностями (Shenzhen Mindray Bio-medical Electronics Co., Ltd. Китай). Реакция с уреазой/глутаматдегидрогеназой. Закрытая система. Маркирован специальным штриховым кодом Shenzhen Mindray Bio-medical Electronics Co., Ltd. Китай, совместимым со считывателем BS-200Е. </t>
  </si>
  <si>
    <t>Набор для определения Мочевины в сыворотке крови на биохимических анализаторах Mindray BS-200Е закрытого типа без произвольных методик. R1-4x35ml, R2-2x18ml в оригинальных флаконах. Из комплекта Анализатор биохимический автоматический BS-200E с принадлежностями (Shenzhen Mindray Bio-medical Electronics Co., Ltd. Китай). РУ РК-МТ-5№018701 от 08.01.2019г. Реакция с уреазой/глутаматдегидрогеназой. 410 определений. Закрытая система. Маркирован специальным штриховым кодом Shenzhen Mindray Bio-medical Electronics Co., Ltd. Китай, совместимым со считывателем BS-200Е.</t>
  </si>
  <si>
    <t>Общий белок R 4х40 мл из комплекта Анализатор биохимический автоматический BS-200E с принадлежностями (Shenzhen Mindray Bio-medical Electronics Co., Ltd. Китай). Total Protein Kit метод. РУ РК-МТ-5№018701 от 08.01.2019г.Закрытая система. Маркирован специальным штриховым кодом Shenzhen Mindray Bio-medical Electronics Co., Ltd. Китай, совместимым со считывателем BS-200Е.</t>
  </si>
  <si>
    <t>Набор для определения Общего белка в сыворотке крови на биохимических анализаторах Mindray BS-200Е закрытого типа без произвольных методик из комплекта Анализатор биохимический автоматический BS-200E с принадлежностями (Shenzhen Mindray Bio-medical Electronics Co., Ltd. Китай). R-4x40ml в оригинальных флаконах. Total Protein Kit метод. 730 определений. РУ РК-МТ-5№018701 от 08.01.2019г. Закрытая система. Набор должен быть маркирован специальным штриховым кодом Shenzhen Mindray Bio-medical Electronics Co., Ltd. Китай, совместимым со считывателем для закрытой системы.</t>
  </si>
  <si>
    <t>Общий холестерин R 4х40 мл из комплекта Анализатор биохимический автоматический BS-200E с принадлежностями (Shenzhen Mindray Bio-medical Electronics Co., Ltd. Китай). Метод пероксидаза. Закрытая система. Маркирован специальным штриховым кодом Shenzhen Mindray Bio-medical Electronics Co., Ltd. Китай, совместимым со считывателем BS-200Е.</t>
  </si>
  <si>
    <t>Набор для определения Общего холестерина в сыворотке крови на биохимических анализаторах Mindray BS-200Е. Из комплекта Анализатор биохимический автоматический BS-200E с принадлежностями (Shenzhen Mindray Bio-medical Electronics Co., Ltd. Китай). Метод пероксидаза. Закрытая система. R-4x40ml в оригинальных флаконах, 490 определений. РУ РК-МТ-5№018701 от 08.01.2019г. Набор должен быть маркирован специальным штриховым кодом Shenzhen Mindray Bio-medical Electronics Co., Ltd. Китай, совместимым со считывателем для закрытой системы BS-200Е.</t>
  </si>
  <si>
    <t>Общий билирубин R1: 4х35 мл + R2: 2х18 мл из комплекта Анализатор биохимический автоматический BS-200E с принадлежностями (Shenzhen Mindray Bio-medical Electronics Co., Ltd. Китай).  Bil-T (Метод VOX). Закрытая система. Маркирован специальным штриховым кодом Shenzhen Mindray Bio-medical Electronics Co., Ltd. Китай, совместимым со считывателем BS-200Е.</t>
  </si>
  <si>
    <t xml:space="preserve">Набор для определения Общего билирубина в сыворотке крови на биохимических анализаторах Mindray BS-200Е закрытого типа без произвольных методик. R1-4x35ml, R2-2x18ml в оригинальных флаконах. Из комплекта Анализатор биохимический автоматический BS-200E с принадлежностями (Shenzhen Mindray Bio-medical Electronics Co., Ltd. Китай). РУ РК-МТ-5№018701 от 08.01.2019г. Bil-T (Метод VOX) 4х35+2х18. 176 мл., 600 определений. Маркирован специальным штриховым кодом Shenzhen Mindray Bio-medical Electronics Co., Ltd. Китай, совместимым со считывателем BS-200Е. </t>
  </si>
  <si>
    <t>Кальций R 4х40 мл из комплекта Анализатор биохимический автоматический BS-200E с принадлежностями (Shenzhen Mindray Bio-medical Electronics Co., Ltd. Китай). (Ca) (Колориметрический метод). Закрытая система. Маркирован специальным штриховым кодом Shenzhen Mindray Bio-medical Electronics Co., Ltd. Китай, совместимым со считывателем BS-200Е.</t>
  </si>
  <si>
    <t>Набор для определения Кальция в сыворотке крови на биохимических анализаторах Mindray BS-200Е закрытого типа без произвольных методик.R-4x40ml, в оригинальных флаконах. Из комплекта Анализатор биохимический автоматический BS-200E с принадлежностями (Shenzhen Mindray Bio-medical Electronics Co., Ltd. Китай). РУ РК-МТ-5№018701 от 08.01.2019г.  (Ca) (Колориметрический метод). 490 определений 4х40. Закрытая система. Набор должен быть маркирован специальным штриховым кодом Shenzhen Mindray Bio-medical Electronics Co., Ltd. Китай, совместимым со считывателем BS-200Е.</t>
  </si>
  <si>
    <t>С-реактивный белок R1: 1х40 мл + R2: 1х10 мл из комплекта Анализатор биохимический автоматический BS-200E с принадлежностями (Shenzhen Mindray Bio-medical Electronics Co., Ltd. Китай). (СРБ) (Метод нефелометрии). Закрытая система. Маркирован специальным штриховым кодом Shenzhen Mindray Bio-medical Electronics Co., Ltd. Китай, совместимым со считывателем BS-200Е.</t>
  </si>
  <si>
    <t>Набор для определения С-реактивного белка в сыворотке крови на биохимических анализаторах Mindray BS-200Е закрытого типа без произвольных методик.R1-4x40ml, R2-1x10ml в оригинальных флаконах. (СРБ) (Метод нефелометрии) 1х40 +1х10. Из комплекта Анализатор биохимический автоматический BS-200E с принадлежностями (Shenzhen Mindray Bio-medical Electronics Co., Ltd. Китай). РУ РК-МТ-5№018701 от 08.01.2019г. Набор должен быть маркирован специальным штриховым кодом Shenzhen Mindray Bio-medical Electronics Co., Ltd. Китай, совместимым со считывателем BS-200Е.</t>
  </si>
  <si>
    <t>Калибратор специфических белков 5х1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</t>
  </si>
  <si>
    <t>Лиофилизат для приготовления 1 мл калибровочной сыворотки с известным содержанием C3, C4, CRP, IgA, IgG, IgM, С реактивного белка.  Для использования на биохимических анализаторах Mindray BS-200Е закрытого типа без произвольных методик. 5 флаконов. Из комплекта Анализатор биохимический автоматический BS-200E с принадлежностями (Shenzhen Mindray Bio-medical Electronics Co., Ltd. Китай). РУ РК-МТ-5№018701 от 08.01.2019г. Упаковка должна быть маркирована специальным штриховым кодом Shenzhen Mindray Bio-medical Electronics Co., Ltd. Китай, совместимым со считывателем BS-200Е.</t>
  </si>
  <si>
    <t>Набор для определения Гликолизированного гемоглобина калибратором и контролем в цельной крови на биохимических анализаторах Mindray BS-200Е закрытого типа из комплекта Анализатор биохимический автоматический BS-200E с принадлежностями (Shenzhen Mindray Bio-medical Electronics Co., Ltd. Китай). РУ РК-МТ-5№018701 от 08.01.2019г. 140 определений. Закрытая система без произвольных методик. R（Hb）：1×30 mL，R1（HbA1c）：1×30 mL，R2（HbA1c）： 1×12 mL+Calibrator 2×1 mL + Quality control 2×1 mL Pretreatment Solution 1×150 mL. Маркирован специальным штриховым кодом Shenzhen Mindray Bio-medical Electronics Co., Ltd. Китай, совместимым со считывателем BS-200Е.</t>
  </si>
  <si>
    <t>Набор для определения Ревматоидного фактора II с калибратором в сыворотке крови на биохимических анализаторах Mindray BS-200Е закрытого типа без произвольных методик. R1 1×40 mL + R2 1×11 mL и калибратор в оригинальных флаконах. РУ РК-МТ-5№018701 от 08.01.2019г. Маркирован специальным штриховым кодом Shenzhen Mindray Bio-medical Electronics Co., Ltd. Китай, совместимым со считывателем BS-200Е.</t>
  </si>
  <si>
    <t>ТриплКонтроль L: 3х1 мл; H: 3х1 мл (ASO/CRP/RF)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</t>
  </si>
  <si>
    <t>ТриплКонтроль L: 3х1 мл; H: 3х1 мл (ASO/CRP/RF), из комплекта Анализатора биохимический автоматический BS-200E с принадлежно-стями (Shenzhen Mindray Bio-medical Electronics Co., Ltd. Китай). IFCC Method. Закрытая система. Маркирован специальным штриховым кодом Shenzhen Mindray Bio-medical Electronics Co., Ltd. Китай, совместимым со считывателем BS-200Е.</t>
  </si>
  <si>
    <t>Мультикалибратор 10х3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</t>
  </si>
  <si>
    <t>Лиофилизат для приготовления 3 мл калибровочной сыворотки с известным содержанием ALB, ALP, ALT, AMY, AST, DBVOX, TB-VOX, Ca, TC, CK, Crea-Jaff, Crea-S, GLU-O, GGT, LDH-L, Mg, P, TP, TG, Urea, UA, CHE. Из комплекта Анализатор биохимический автоматический BS-200E с принадлежностями (Shenzhen Mindray Bio-medical Electronics Co., Ltd. Китай). РУ РК-МТ-5№018701 от 08.01.2019г. Для использования на биохимических анализаторах Mindray BS-200Е закрытого типа без произвольных методик. 10 флаконов. Упаковка должна быть маркирована специальным штриховым кодом Shenzhen Mindray Bio-medical Electronics Co., Ltd. Китай, совместимым со считывателем BS-200Е.</t>
  </si>
  <si>
    <t>МультиКонтроль Клин Чем уровень 1, 6х5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BS-200Е..</t>
  </si>
  <si>
    <t>Лиофилизат для приготовления 5 мл контрольной сыворотки с известным нормальным содержанием ALB; ALP; ALT; AMY; AST; DB-DSA;  DB-VOX;  TB-DSA;  TB-VOX;  Ca;  TC;  CK;  Crea-S;  GLU-HK;  GLU-O;  GGT;  HBDH;  IgA;  IgG;  IgM;  LDH;  Mg;  P;  TP;  TG;  Urea;  UA; Fe; CHE; LIP; Na+; K+; Cl-; C3; C4; CRP; HS-CRP; HDL-C; LDL-C; Apo-A1; Apo-B; PA; CK-MB; ASO; TRF; FER; UIBC. Для использования на биохимических анализаторах Mindray BS-200Е закрытого типа без произвольных методик. 6 флаконов. РУ РК-МТ-5№018701 от 08.01.2019г. Упаковка должна быть маркирована специальным штриховым кодом Shenzhen Mindray Bio-medical Electronics Co., Ltd. Китай, совместимым со считывателем BS-200Е.</t>
  </si>
  <si>
    <t>МультиКонтроль Клин Чем уровень 2, 6х5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</t>
  </si>
  <si>
    <t>Лиофилизат для приготовления 5 мл контрольной сыворотки с известным патологическим содержанием ALB; ALP; ALT; AMY; AST; DB-DSA;  DB-VOX;  TB-DSA;  TB-VOX;  Ca;  TC;  CK;  Crea-S;  GLU-HK;  GLU-O;  GGT;  HBDH;  IgA;  IgG;  IgM;  LDH;  Mg;  P;  TP;  TG;  Urea;  UA; Fe; CHE; LIP; Na+; K+; Cl-; C3; C4; CRP; HS-CRP; HDL-C; LDL-C; Apo-A1; Apo-B; PA; CK-MB; ASO; TRF; FER; UIBC. Для использования на биохимических анализаторах Mindray BS-200Е закрытого типа без произвольных методик. 6 флаконов. РУ РК-МТ-5№018701 от 08.01.2019г. Упаковка должна быть маркирована специальным штриховым кодом Shenzhen Mindray Bio-medical Electronics Co., Ltd. Китай, совместимым со считывателем BS-200Е.</t>
  </si>
  <si>
    <t>Детергент (1л*1)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BS-200Е.</t>
  </si>
  <si>
    <t>Концентрат для приготовления моющего раствора для кювет на биохимических анализаторах Mindray BS-200Е закрытого типа без произвольных методик. 1 л. Из комплекта Анализатор биохимический автоматический BS-200E с принадлежностями (Shenzhen Mindray Bio-medical Electronics Co., Ltd. Китай). РУ РК-МТ-5№018701 от 08.01.2019г. Должен быть маркирован специальным штриховым кодом Shenzhen Mindray Bio-medical Electronics Co., Ltd. Китай, совместимым со считывателем BS-200Е.</t>
  </si>
  <si>
    <t>упаковка</t>
  </si>
  <si>
    <t>Гликолизированный гемоглобин с Гликолизированный гемоглобин с
калибратором и контролем 140 опр из комплекта Анализатор биохимический автоматический BS-200E с принадлежностями (Shenzhen Mindray Bio-medical Electronics Co., Ltd. Китай). РУ РК-МТ-5№018701 от 08.01.2019г.  Закрытая система. Маркирован специальным штриховым кодом Shenzhen Mindray Bio-medical Electronics Co., Ltd. Китай, совместимым со считывателем BS-200Е.</t>
  </si>
  <si>
    <t>Ревматоидный фактор II с калибратором R1: 1х40 мл + R2: 1х11 мл + Calibrator5х0.5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</t>
  </si>
  <si>
    <t>Антистрептолизина О II с калибратором R1: 1х40 мл + R2: 1х40 мл + Calibrator 1х0.5 мл из комплекта Анализатор биохимический автоматический BS-200E с принадлежностями (Shenzhen Mindray Bio-medical Electronics Co., Ltd. Китай). Закрытая система. Маркирован специальным штриховым кодом Shenzhen Mindray Bio-medical Electronics Co., Ltd. Китай, совместимым со считывателем BS-200Е</t>
  </si>
  <si>
    <t>Набор для определения Антистрептолизина с калибратором в сыворотке крови на биохимических анализаторах Mindray BS-200Е закрытого типа без произвольных методик. R1:1х40 мл + R2: 1х40 мл + Calibrator 1х0.5 мл, в оригинальных флаконах. РУ РК-МТ-5№018701 от 08.01.2019г.  Маркирован специальным штриховым кодом Shenzhen Mindray Bio-medical Electronics Co., Ltd. Китай, совместимым со считывателем BS-200Е.</t>
  </si>
  <si>
    <t>шт</t>
  </si>
  <si>
    <t>Главный бухгалтер</t>
  </si>
  <si>
    <t>Иманбекова У.Р</t>
  </si>
  <si>
    <t>Экономист</t>
  </si>
  <si>
    <t>Шардарбекова И.К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</si>
</sst>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General"/>
    <numFmt numFmtId="166" formatCode="#,##0.00_р_.;[Red]#,##0.00_р_."/>
    <numFmt numFmtId="167" formatCode="#,##0.00_р_.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6" fillId="0" borderId="0"/>
    <xf numFmtId="0" fontId="5" fillId="0" borderId="0">
      <alignment horizontal="center"/>
    </xf>
    <xf numFmtId="0" fontId="3" fillId="0" borderId="0"/>
    <xf numFmtId="0" fontId="6" fillId="0" borderId="0"/>
    <xf numFmtId="0" fontId="7" fillId="0" borderId="0"/>
    <xf numFmtId="0" fontId="5" fillId="0" borderId="0"/>
    <xf numFmtId="165" fontId="8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9" fillId="0" borderId="0">
      <alignment horizontal="center"/>
    </xf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Fill="1" applyBorder="1" applyAlignment="1">
      <alignment horizontal="right" wrapText="1"/>
    </xf>
    <xf numFmtId="167" fontId="10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1" fillId="0" borderId="2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7" fillId="0" borderId="0" xfId="0" applyFont="1"/>
  </cellXfs>
  <cellStyles count="23">
    <cellStyle name="Excel Built-in Normal 5" xfId="8" xr:uid="{00000000-0005-0000-0000-000000000000}"/>
    <cellStyle name="Обычный" xfId="0" builtinId="0"/>
    <cellStyle name="Обычный 10" xfId="13" xr:uid="{00000000-0005-0000-0000-000002000000}"/>
    <cellStyle name="Обычный 11" xfId="7" xr:uid="{00000000-0005-0000-0000-000003000000}"/>
    <cellStyle name="Обычный 12 3 2" xfId="17" xr:uid="{00000000-0005-0000-0000-000004000000}"/>
    <cellStyle name="Обычный 2" xfId="6" xr:uid="{00000000-0005-0000-0000-000005000000}"/>
    <cellStyle name="Обычный 2 2" xfId="22" xr:uid="{00000000-0005-0000-0000-000006000000}"/>
    <cellStyle name="Обычный 2 2 15" xfId="2" xr:uid="{00000000-0005-0000-0000-000007000000}"/>
    <cellStyle name="Обычный 29" xfId="15" xr:uid="{00000000-0005-0000-0000-000008000000}"/>
    <cellStyle name="Обычный 33" xfId="12" xr:uid="{00000000-0005-0000-0000-000009000000}"/>
    <cellStyle name="Обычный 34" xfId="9" xr:uid="{00000000-0005-0000-0000-00000A000000}"/>
    <cellStyle name="Обычный 39" xfId="11" xr:uid="{00000000-0005-0000-0000-00000B000000}"/>
    <cellStyle name="Обычный 4" xfId="5" xr:uid="{00000000-0005-0000-0000-00000C000000}"/>
    <cellStyle name="Обычный 40" xfId="10" xr:uid="{00000000-0005-0000-0000-00000D000000}"/>
    <cellStyle name="Обычный 44" xfId="18" xr:uid="{00000000-0005-0000-0000-00000E000000}"/>
    <cellStyle name="Обычный 45" xfId="21" xr:uid="{00000000-0005-0000-0000-00000F000000}"/>
    <cellStyle name="Обычный 46" xfId="4" xr:uid="{00000000-0005-0000-0000-000010000000}"/>
    <cellStyle name="Обычный 46 2" xfId="20" xr:uid="{00000000-0005-0000-0000-000011000000}"/>
    <cellStyle name="Обычный 5" xfId="1" xr:uid="{00000000-0005-0000-0000-000012000000}"/>
    <cellStyle name="Обычный 5 2 2" xfId="14" xr:uid="{00000000-0005-0000-0000-000013000000}"/>
    <cellStyle name="Стиль 1" xfId="16" xr:uid="{00000000-0005-0000-0000-000014000000}"/>
    <cellStyle name="Стиль 1 2" xfId="3" xr:uid="{00000000-0005-0000-0000-000015000000}"/>
    <cellStyle name="Финансовый 2" xfId="19" xr:uid="{00000000-0005-0000-0000-000016000000}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29" zoomScale="91" zoomScaleNormal="91" zoomScaleSheetLayoutView="91" workbookViewId="0">
      <selection activeCell="A32" sqref="A32"/>
    </sheetView>
  </sheetViews>
  <sheetFormatPr defaultColWidth="9.140625" defaultRowHeight="15.75" x14ac:dyDescent="0.25"/>
  <cols>
    <col min="1" max="1" width="5.42578125" style="1" customWidth="1"/>
    <col min="2" max="2" width="44.85546875" style="1" customWidth="1"/>
    <col min="3" max="3" width="96.28515625" style="1" customWidth="1"/>
    <col min="4" max="4" width="13.7109375" style="1" customWidth="1"/>
    <col min="5" max="5" width="12.85546875" style="1" customWidth="1"/>
    <col min="6" max="6" width="19.28515625" style="3" customWidth="1"/>
    <col min="7" max="7" width="24.5703125" style="4" customWidth="1"/>
    <col min="8" max="8" width="22.5703125" style="1" customWidth="1"/>
    <col min="9" max="16384" width="9.140625" style="1"/>
  </cols>
  <sheetData>
    <row r="1" spans="1:8" x14ac:dyDescent="0.25">
      <c r="A1" s="28" t="s">
        <v>0</v>
      </c>
      <c r="B1" s="29"/>
      <c r="C1" s="29"/>
      <c r="D1" s="29"/>
      <c r="E1" s="29"/>
      <c r="F1" s="29"/>
      <c r="G1" s="30"/>
      <c r="H1" s="2"/>
    </row>
    <row r="2" spans="1:8" ht="20.25" x14ac:dyDescent="0.3">
      <c r="A2" s="31"/>
      <c r="B2" s="32"/>
      <c r="C2" s="32"/>
      <c r="D2" s="32"/>
      <c r="E2" s="32"/>
      <c r="F2" s="32"/>
      <c r="G2" s="33"/>
      <c r="H2" s="6"/>
    </row>
    <row r="3" spans="1:8" ht="20.25" x14ac:dyDescent="0.25">
      <c r="A3" s="34" t="s">
        <v>15</v>
      </c>
      <c r="B3" s="35"/>
      <c r="C3" s="35"/>
      <c r="D3" s="35"/>
      <c r="E3" s="35"/>
      <c r="F3" s="35"/>
      <c r="G3" s="36"/>
      <c r="H3" s="7"/>
    </row>
    <row r="4" spans="1:8" ht="137.25" customHeight="1" x14ac:dyDescent="0.25">
      <c r="A4" s="8" t="s">
        <v>6</v>
      </c>
      <c r="B4" s="9" t="s">
        <v>1</v>
      </c>
      <c r="C4" s="10" t="s">
        <v>7</v>
      </c>
      <c r="D4" s="8" t="s">
        <v>5</v>
      </c>
      <c r="E4" s="11" t="s">
        <v>2</v>
      </c>
      <c r="F4" s="12" t="s">
        <v>3</v>
      </c>
      <c r="G4" s="13" t="s">
        <v>4</v>
      </c>
      <c r="H4" s="11" t="s">
        <v>8</v>
      </c>
    </row>
    <row r="5" spans="1:8" ht="38.450000000000003" customHeight="1" x14ac:dyDescent="0.3">
      <c r="A5" s="8"/>
      <c r="B5" s="9"/>
      <c r="C5" s="11" t="s">
        <v>10</v>
      </c>
      <c r="D5" s="8"/>
      <c r="E5" s="11"/>
      <c r="F5" s="12"/>
      <c r="G5" s="13"/>
      <c r="H5" s="14"/>
    </row>
    <row r="6" spans="1:8" ht="180.75" customHeight="1" x14ac:dyDescent="0.25">
      <c r="A6" s="15">
        <v>1</v>
      </c>
      <c r="B6" s="16" t="s">
        <v>16</v>
      </c>
      <c r="C6" s="17" t="s">
        <v>27</v>
      </c>
      <c r="D6" s="18" t="s">
        <v>12</v>
      </c>
      <c r="E6" s="26">
        <v>5</v>
      </c>
      <c r="F6" s="19">
        <v>9933</v>
      </c>
      <c r="G6" s="20">
        <f>E6*F6</f>
        <v>49665</v>
      </c>
      <c r="H6" s="11" t="s">
        <v>9</v>
      </c>
    </row>
    <row r="7" spans="1:8" ht="222.75" customHeight="1" x14ac:dyDescent="0.25">
      <c r="A7" s="15">
        <v>2</v>
      </c>
      <c r="B7" s="16" t="s">
        <v>17</v>
      </c>
      <c r="C7" s="23" t="s">
        <v>28</v>
      </c>
      <c r="D7" s="18" t="s">
        <v>12</v>
      </c>
      <c r="E7" s="26">
        <v>3</v>
      </c>
      <c r="F7" s="19">
        <v>16780</v>
      </c>
      <c r="G7" s="20" t="s">
        <v>18</v>
      </c>
      <c r="H7" s="11" t="s">
        <v>9</v>
      </c>
    </row>
    <row r="8" spans="1:8" ht="222.75" customHeight="1" x14ac:dyDescent="0.25">
      <c r="A8" s="15">
        <v>3</v>
      </c>
      <c r="B8" s="16" t="s">
        <v>19</v>
      </c>
      <c r="C8" s="23" t="s">
        <v>29</v>
      </c>
      <c r="D8" s="18" t="s">
        <v>12</v>
      </c>
      <c r="E8" s="26">
        <v>3</v>
      </c>
      <c r="F8" s="19">
        <v>37807</v>
      </c>
      <c r="G8" s="20">
        <v>113421</v>
      </c>
      <c r="H8" s="11" t="s">
        <v>9</v>
      </c>
    </row>
    <row r="9" spans="1:8" ht="222.75" customHeight="1" x14ac:dyDescent="0.25">
      <c r="A9" s="15">
        <v>4</v>
      </c>
      <c r="B9" s="16" t="s">
        <v>20</v>
      </c>
      <c r="C9" s="23" t="s">
        <v>30</v>
      </c>
      <c r="D9" s="18" t="s">
        <v>21</v>
      </c>
      <c r="E9" s="26">
        <v>5</v>
      </c>
      <c r="F9" s="19">
        <v>11379</v>
      </c>
      <c r="G9" s="20">
        <v>56897</v>
      </c>
      <c r="H9" s="11" t="s">
        <v>9</v>
      </c>
    </row>
    <row r="10" spans="1:8" ht="222.75" customHeight="1" x14ac:dyDescent="0.25">
      <c r="A10" s="15">
        <v>5</v>
      </c>
      <c r="B10" s="16" t="s">
        <v>22</v>
      </c>
      <c r="C10" s="23" t="s">
        <v>31</v>
      </c>
      <c r="D10" s="18" t="s">
        <v>12</v>
      </c>
      <c r="E10" s="26">
        <v>3</v>
      </c>
      <c r="F10" s="19">
        <v>32890</v>
      </c>
      <c r="G10" s="20">
        <v>98670</v>
      </c>
      <c r="H10" s="11" t="s">
        <v>9</v>
      </c>
    </row>
    <row r="11" spans="1:8" ht="204.75" customHeight="1" x14ac:dyDescent="0.25">
      <c r="A11" s="15">
        <v>6</v>
      </c>
      <c r="B11" s="16" t="s">
        <v>23</v>
      </c>
      <c r="C11" s="21" t="s">
        <v>32</v>
      </c>
      <c r="D11" s="18" t="s">
        <v>12</v>
      </c>
      <c r="E11" s="18">
        <v>5</v>
      </c>
      <c r="F11" s="19">
        <v>21912</v>
      </c>
      <c r="G11" s="20">
        <f t="shared" ref="G11:G32" si="0">F11*E11</f>
        <v>109560</v>
      </c>
      <c r="H11" s="11" t="s">
        <v>9</v>
      </c>
    </row>
    <row r="12" spans="1:8" ht="204.75" customHeight="1" x14ac:dyDescent="0.25">
      <c r="A12" s="15">
        <v>7</v>
      </c>
      <c r="B12" s="16" t="s">
        <v>24</v>
      </c>
      <c r="C12" s="21" t="s">
        <v>33</v>
      </c>
      <c r="D12" s="18" t="s">
        <v>12</v>
      </c>
      <c r="E12" s="18">
        <v>5</v>
      </c>
      <c r="F12" s="19">
        <v>25041</v>
      </c>
      <c r="G12" s="20">
        <f t="shared" si="0"/>
        <v>125205</v>
      </c>
      <c r="H12" s="11" t="s">
        <v>9</v>
      </c>
    </row>
    <row r="13" spans="1:8" ht="178.5" customHeight="1" x14ac:dyDescent="0.25">
      <c r="A13" s="15">
        <v>8</v>
      </c>
      <c r="B13" s="16" t="s">
        <v>25</v>
      </c>
      <c r="C13" s="21" t="s">
        <v>26</v>
      </c>
      <c r="D13" s="18" t="s">
        <v>12</v>
      </c>
      <c r="E13" s="18">
        <v>5</v>
      </c>
      <c r="F13" s="19">
        <v>26609</v>
      </c>
      <c r="G13" s="20">
        <f t="shared" si="0"/>
        <v>133045</v>
      </c>
      <c r="H13" s="11" t="s">
        <v>9</v>
      </c>
    </row>
    <row r="14" spans="1:8" ht="314.25" customHeight="1" x14ac:dyDescent="0.25">
      <c r="A14" s="15">
        <v>9</v>
      </c>
      <c r="B14" s="16" t="s">
        <v>34</v>
      </c>
      <c r="C14" s="21" t="s">
        <v>35</v>
      </c>
      <c r="D14" s="18" t="s">
        <v>12</v>
      </c>
      <c r="E14" s="18">
        <v>6</v>
      </c>
      <c r="F14" s="19">
        <v>23900</v>
      </c>
      <c r="G14" s="20">
        <f t="shared" si="0"/>
        <v>143400</v>
      </c>
      <c r="H14" s="11" t="s">
        <v>9</v>
      </c>
    </row>
    <row r="15" spans="1:8" ht="204.75" customHeight="1" x14ac:dyDescent="0.25">
      <c r="A15" s="15">
        <v>10</v>
      </c>
      <c r="B15" s="16" t="s">
        <v>36</v>
      </c>
      <c r="C15" s="21" t="s">
        <v>37</v>
      </c>
      <c r="D15" s="18" t="s">
        <v>12</v>
      </c>
      <c r="E15" s="18">
        <v>6</v>
      </c>
      <c r="F15" s="19">
        <v>23900</v>
      </c>
      <c r="G15" s="20">
        <f t="shared" si="0"/>
        <v>143400</v>
      </c>
      <c r="H15" s="11" t="s">
        <v>9</v>
      </c>
    </row>
    <row r="16" spans="1:8" ht="294.75" customHeight="1" x14ac:dyDescent="0.25">
      <c r="A16" s="15">
        <v>11</v>
      </c>
      <c r="B16" s="16" t="s">
        <v>38</v>
      </c>
      <c r="C16" s="21" t="s">
        <v>39</v>
      </c>
      <c r="D16" s="18" t="s">
        <v>12</v>
      </c>
      <c r="E16" s="18">
        <v>6</v>
      </c>
      <c r="F16" s="19">
        <v>19800</v>
      </c>
      <c r="G16" s="20">
        <f t="shared" si="0"/>
        <v>118800</v>
      </c>
      <c r="H16" s="11" t="s">
        <v>9</v>
      </c>
    </row>
    <row r="17" spans="1:8" ht="303.75" customHeight="1" x14ac:dyDescent="0.25">
      <c r="A17" s="15">
        <v>12</v>
      </c>
      <c r="B17" s="16" t="s">
        <v>40</v>
      </c>
      <c r="C17" s="21" t="s">
        <v>41</v>
      </c>
      <c r="D17" s="18" t="s">
        <v>12</v>
      </c>
      <c r="E17" s="18">
        <v>10</v>
      </c>
      <c r="F17" s="19">
        <v>30600</v>
      </c>
      <c r="G17" s="20">
        <f t="shared" si="0"/>
        <v>306000</v>
      </c>
      <c r="H17" s="11" t="s">
        <v>9</v>
      </c>
    </row>
    <row r="18" spans="1:8" ht="297.75" customHeight="1" x14ac:dyDescent="0.25">
      <c r="A18" s="15">
        <v>13</v>
      </c>
      <c r="B18" s="16" t="s">
        <v>44</v>
      </c>
      <c r="C18" s="21" t="s">
        <v>45</v>
      </c>
      <c r="D18" s="18" t="s">
        <v>12</v>
      </c>
      <c r="E18" s="18">
        <v>5</v>
      </c>
      <c r="F18" s="19">
        <v>13600</v>
      </c>
      <c r="G18" s="20">
        <f t="shared" si="0"/>
        <v>68000</v>
      </c>
      <c r="H18" s="11" t="s">
        <v>9</v>
      </c>
    </row>
    <row r="19" spans="1:8" ht="294.75" customHeight="1" x14ac:dyDescent="0.25">
      <c r="A19" s="15">
        <v>14</v>
      </c>
      <c r="B19" s="16" t="s">
        <v>46</v>
      </c>
      <c r="C19" s="21" t="s">
        <v>47</v>
      </c>
      <c r="D19" s="18" t="s">
        <v>12</v>
      </c>
      <c r="E19" s="18">
        <v>6</v>
      </c>
      <c r="F19" s="19">
        <v>27500</v>
      </c>
      <c r="G19" s="20">
        <f t="shared" si="0"/>
        <v>165000</v>
      </c>
      <c r="H19" s="11" t="s">
        <v>9</v>
      </c>
    </row>
    <row r="20" spans="1:8" ht="283.5" customHeight="1" x14ac:dyDescent="0.25">
      <c r="A20" s="15">
        <v>15</v>
      </c>
      <c r="B20" s="16" t="s">
        <v>48</v>
      </c>
      <c r="C20" s="21" t="s">
        <v>49</v>
      </c>
      <c r="D20" s="18" t="s">
        <v>12</v>
      </c>
      <c r="E20" s="18">
        <v>5</v>
      </c>
      <c r="F20" s="19">
        <v>35600</v>
      </c>
      <c r="G20" s="20">
        <f t="shared" si="0"/>
        <v>178000</v>
      </c>
      <c r="H20" s="11" t="s">
        <v>9</v>
      </c>
    </row>
    <row r="21" spans="1:8" ht="293.25" customHeight="1" x14ac:dyDescent="0.25">
      <c r="A21" s="15">
        <v>16</v>
      </c>
      <c r="B21" s="16" t="s">
        <v>50</v>
      </c>
      <c r="C21" s="21" t="s">
        <v>51</v>
      </c>
      <c r="D21" s="18" t="s">
        <v>12</v>
      </c>
      <c r="E21" s="18">
        <v>1</v>
      </c>
      <c r="F21" s="19">
        <v>18500</v>
      </c>
      <c r="G21" s="20">
        <f t="shared" si="0"/>
        <v>18500</v>
      </c>
      <c r="H21" s="11" t="s">
        <v>9</v>
      </c>
    </row>
    <row r="22" spans="1:8" ht="301.5" customHeight="1" x14ac:dyDescent="0.25">
      <c r="A22" s="15">
        <v>17</v>
      </c>
      <c r="B22" s="16" t="s">
        <v>52</v>
      </c>
      <c r="C22" s="21" t="s">
        <v>53</v>
      </c>
      <c r="D22" s="18" t="s">
        <v>12</v>
      </c>
      <c r="E22" s="18">
        <v>5</v>
      </c>
      <c r="F22" s="19">
        <v>55500</v>
      </c>
      <c r="G22" s="20">
        <f t="shared" si="0"/>
        <v>277500</v>
      </c>
      <c r="H22" s="11" t="s">
        <v>9</v>
      </c>
    </row>
    <row r="23" spans="1:8" ht="264" customHeight="1" x14ac:dyDescent="0.25">
      <c r="A23" s="15">
        <v>18</v>
      </c>
      <c r="B23" s="16" t="s">
        <v>54</v>
      </c>
      <c r="C23" s="21" t="s">
        <v>55</v>
      </c>
      <c r="D23" s="18" t="s">
        <v>68</v>
      </c>
      <c r="E23" s="18">
        <v>1</v>
      </c>
      <c r="F23" s="19">
        <v>186200</v>
      </c>
      <c r="G23" s="20">
        <f t="shared" si="0"/>
        <v>186200</v>
      </c>
      <c r="H23" s="11" t="s">
        <v>9</v>
      </c>
    </row>
    <row r="24" spans="1:8" ht="361.5" customHeight="1" x14ac:dyDescent="0.25">
      <c r="A24" s="15">
        <v>19</v>
      </c>
      <c r="B24" s="16" t="s">
        <v>69</v>
      </c>
      <c r="C24" s="21" t="s">
        <v>56</v>
      </c>
      <c r="D24" s="18" t="s">
        <v>12</v>
      </c>
      <c r="E24" s="18">
        <v>1</v>
      </c>
      <c r="F24" s="19">
        <v>573300</v>
      </c>
      <c r="G24" s="20">
        <f t="shared" si="0"/>
        <v>573300</v>
      </c>
      <c r="H24" s="11" t="s">
        <v>9</v>
      </c>
    </row>
    <row r="25" spans="1:8" ht="197.25" customHeight="1" x14ac:dyDescent="0.25">
      <c r="A25" s="15">
        <v>20</v>
      </c>
      <c r="B25" s="16" t="s">
        <v>70</v>
      </c>
      <c r="C25" s="21" t="s">
        <v>57</v>
      </c>
      <c r="D25" s="18" t="s">
        <v>12</v>
      </c>
      <c r="E25" s="18">
        <v>2</v>
      </c>
      <c r="F25" s="19">
        <v>174000</v>
      </c>
      <c r="G25" s="20">
        <f t="shared" si="0"/>
        <v>348000</v>
      </c>
      <c r="H25" s="11" t="s">
        <v>9</v>
      </c>
    </row>
    <row r="26" spans="1:8" ht="318" customHeight="1" x14ac:dyDescent="0.25">
      <c r="A26" s="15">
        <v>21</v>
      </c>
      <c r="B26" s="16" t="s">
        <v>71</v>
      </c>
      <c r="C26" s="21" t="s">
        <v>72</v>
      </c>
      <c r="D26" s="18" t="s">
        <v>12</v>
      </c>
      <c r="E26" s="18">
        <v>1</v>
      </c>
      <c r="F26" s="19">
        <v>210400</v>
      </c>
      <c r="G26" s="20">
        <f t="shared" si="0"/>
        <v>210400</v>
      </c>
      <c r="H26" s="11" t="s">
        <v>9</v>
      </c>
    </row>
    <row r="27" spans="1:8" ht="301.5" customHeight="1" x14ac:dyDescent="0.25">
      <c r="A27" s="15">
        <v>22</v>
      </c>
      <c r="B27" s="16" t="s">
        <v>58</v>
      </c>
      <c r="C27" s="21" t="s">
        <v>59</v>
      </c>
      <c r="D27" s="18" t="s">
        <v>68</v>
      </c>
      <c r="E27" s="18">
        <v>1</v>
      </c>
      <c r="F27" s="19">
        <v>353900</v>
      </c>
      <c r="G27" s="20">
        <f t="shared" si="0"/>
        <v>353900</v>
      </c>
      <c r="H27" s="11" t="s">
        <v>9</v>
      </c>
    </row>
    <row r="28" spans="1:8" ht="270.75" customHeight="1" x14ac:dyDescent="0.25">
      <c r="A28" s="15">
        <v>23</v>
      </c>
      <c r="B28" s="16" t="s">
        <v>60</v>
      </c>
      <c r="C28" s="21" t="s">
        <v>61</v>
      </c>
      <c r="D28" s="18" t="s">
        <v>68</v>
      </c>
      <c r="E28" s="18">
        <v>1</v>
      </c>
      <c r="F28" s="19">
        <v>159200</v>
      </c>
      <c r="G28" s="20">
        <f t="shared" si="0"/>
        <v>159200</v>
      </c>
      <c r="H28" s="11" t="s">
        <v>9</v>
      </c>
    </row>
    <row r="29" spans="1:8" ht="295.5" customHeight="1" x14ac:dyDescent="0.25">
      <c r="A29" s="15">
        <v>24</v>
      </c>
      <c r="B29" s="16" t="s">
        <v>62</v>
      </c>
      <c r="C29" s="21" t="s">
        <v>63</v>
      </c>
      <c r="D29" s="18" t="s">
        <v>68</v>
      </c>
      <c r="E29" s="18">
        <v>2</v>
      </c>
      <c r="F29" s="19">
        <v>179500</v>
      </c>
      <c r="G29" s="20">
        <f t="shared" si="0"/>
        <v>359000</v>
      </c>
      <c r="H29" s="11" t="s">
        <v>9</v>
      </c>
    </row>
    <row r="30" spans="1:8" ht="269.25" customHeight="1" x14ac:dyDescent="0.25">
      <c r="A30" s="15">
        <v>25</v>
      </c>
      <c r="B30" s="16" t="s">
        <v>64</v>
      </c>
      <c r="C30" s="24" t="s">
        <v>65</v>
      </c>
      <c r="D30" s="18" t="s">
        <v>68</v>
      </c>
      <c r="E30" s="18">
        <v>2</v>
      </c>
      <c r="F30" s="26">
        <v>213200</v>
      </c>
      <c r="G30" s="20">
        <f t="shared" si="0"/>
        <v>426400</v>
      </c>
      <c r="H30" s="11" t="s">
        <v>9</v>
      </c>
    </row>
    <row r="31" spans="1:8" ht="269.25" customHeight="1" x14ac:dyDescent="0.25">
      <c r="A31" s="15">
        <v>26</v>
      </c>
      <c r="B31" s="25" t="s">
        <v>42</v>
      </c>
      <c r="C31" s="24" t="s">
        <v>43</v>
      </c>
      <c r="D31" s="18" t="s">
        <v>12</v>
      </c>
      <c r="E31" s="18">
        <v>7</v>
      </c>
      <c r="F31" s="26">
        <v>19900</v>
      </c>
      <c r="G31" s="20">
        <f t="shared" si="0"/>
        <v>139300</v>
      </c>
      <c r="H31" s="11" t="s">
        <v>9</v>
      </c>
    </row>
    <row r="32" spans="1:8" ht="281.25" customHeight="1" x14ac:dyDescent="0.25">
      <c r="A32" s="15">
        <v>27</v>
      </c>
      <c r="B32" s="25" t="s">
        <v>66</v>
      </c>
      <c r="C32" s="24" t="s">
        <v>67</v>
      </c>
      <c r="D32" s="18" t="s">
        <v>73</v>
      </c>
      <c r="E32" s="18">
        <v>25</v>
      </c>
      <c r="F32" s="26">
        <v>32200</v>
      </c>
      <c r="G32" s="20">
        <f t="shared" si="0"/>
        <v>805000</v>
      </c>
      <c r="H32" s="11" t="s">
        <v>9</v>
      </c>
    </row>
    <row r="33" spans="1:8" ht="103.5" customHeight="1" x14ac:dyDescent="0.3">
      <c r="A33" s="15"/>
      <c r="B33" s="37" t="s">
        <v>11</v>
      </c>
      <c r="C33" s="38"/>
      <c r="D33" s="18"/>
      <c r="E33" s="18"/>
      <c r="F33" s="19"/>
      <c r="G33" s="22">
        <f>SUM(G6:G32)</f>
        <v>5665763</v>
      </c>
      <c r="H33" s="11"/>
    </row>
    <row r="34" spans="1:8" x14ac:dyDescent="0.25">
      <c r="G34" s="5"/>
    </row>
    <row r="40" spans="1:8" ht="20.25" x14ac:dyDescent="0.3">
      <c r="B40" s="27" t="s">
        <v>13</v>
      </c>
      <c r="C40" s="27" t="s">
        <v>14</v>
      </c>
    </row>
    <row r="43" spans="1:8" ht="18.75" x14ac:dyDescent="0.3">
      <c r="B43" s="39" t="s">
        <v>74</v>
      </c>
      <c r="C43" s="39" t="s">
        <v>75</v>
      </c>
    </row>
    <row r="46" spans="1:8" ht="18.75" x14ac:dyDescent="0.3">
      <c r="B46" s="39" t="s">
        <v>76</v>
      </c>
      <c r="C46" s="39" t="s">
        <v>77</v>
      </c>
    </row>
  </sheetData>
  <mergeCells count="4">
    <mergeCell ref="A1:G1"/>
    <mergeCell ref="A2:G2"/>
    <mergeCell ref="A3:G3"/>
    <mergeCell ref="B33:C33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6" zoomScale="95" zoomScaleNormal="95" workbookViewId="0">
      <selection activeCell="T35" sqref="T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2020-07-08T11:55:31Z</dcterms:modified>
</cp:coreProperties>
</file>